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mc:AlternateContent xmlns:mc="http://schemas.openxmlformats.org/markup-compatibility/2006">
    <mc:Choice Requires="x15">
      <x15ac:absPath xmlns:x15ac="http://schemas.microsoft.com/office/spreadsheetml/2010/11/ac" url="Z:\2【第1ｶﾞｲﾄﾞ】下水道\【第2ｶﾞｲﾄﾞ】庶務\【第3ガイド】決算統計\決算統計（sasakiからコピー）\R7年度実施（令和6年度決算資料）\経営比較分析表\080310公営企業に係る経営比較分析表（令和６年度決算）の公表について\"/>
    </mc:Choice>
  </mc:AlternateContent>
  <xr:revisionPtr revIDLastSave="0" documentId="8_{2F2E7F1D-494C-4105-960F-CBAB7898E1B0}" xr6:coauthVersionLast="47" xr6:coauthVersionMax="47" xr10:uidLastSave="{00000000-0000-0000-0000-000000000000}"/>
  <workbookProtection workbookAlgorithmName="SHA-512" workbookHashValue="Xqah5G1+s6Lp47XcDM6ItZNUKUsma17oUrQZTx1tCHMMFp8Eqo/xukXPvGUn9xwG40fD68NUACKMNj/tQiqssA==" workbookSaltValue="BsenX6PXTojekTU+7Jv50A==" workbookSpinCount="100000" lockStructure="1"/>
  <bookViews>
    <workbookView xWindow="390" yWindow="390" windowWidth="11610" windowHeight="149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H85" i="4"/>
  <c r="E85" i="4"/>
  <c r="BB10" i="4"/>
  <c r="AT10" i="4"/>
  <c r="P10" i="4"/>
  <c r="I10" i="4"/>
  <c r="W8" i="4"/>
  <c r="P8" i="4"/>
  <c r="B6"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<sst xmlns="http://schemas.openxmlformats.org/spreadsheetml/2006/main" count="319" uniqueCount="115">
  <si>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</si>
  <si>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</si>
  <si>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</si>
  <si>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</si>
  <si>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</si>
  <si>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</si>
  <si>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</si>
  <si>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</si>
  <si>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</si>
  <si>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</si>
  <si>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</si>
  <si>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</si>
  <si>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</si>
  <si>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</si>
  <si>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</si>
  <si>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</si>
  <si>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</si>
  <si>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</si>
  <si>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</si>
  <si>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</si>
  <si>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</si>
  <si>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</si>
  <si>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</si>
  <si>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</si>
  <si>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</si>
  <si>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</si>
  <si>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</si>
  <si>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</si>
  <si>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</si>
  <si>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</si>
  <si>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</si>
  <si>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</si>
  <si>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</si>
  <si>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</si>
  <si>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</si>
  <si>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</si>
  <si>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</si>
  <si>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</si>
  <si>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</si>
  <si>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</si>
  <si>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</si>
  <si>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</si>
  <si>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</si>
  <si>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</si>
  <si>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</si>
  <si>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</si>
  <si>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</si>
  <si>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</si>
  <si>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</si>
  <si>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</si>
  <si>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</si>
  <si>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</si>
  <si>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</si>
  <si>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</si>
  <si>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</si>
  <si>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</si>
  <si>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</si>
  <si>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</si>
  <si>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</si>
  <si>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</si>
  <si>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</si>
  <si>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</si>
  <si>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</si>
  <si>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</si>
  <si>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</si>
  <si>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</si>
  <si>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</si>
  <si>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</si>
  <si>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</si>
  <si>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</si>
  <si>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</si>
  <si>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</si>
  <si>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</si>
  <si>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</si>
  <si>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</si>
  <si>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</si>
  <si>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</si>
  <si>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</si>
  <si>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</si>
  <si>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</si>
  <si>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</si>
  <si>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</si>
  <si>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</si>
  <si>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</si>
  <si>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</si>
  <si>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</si>
  <si>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</si>
  <si>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</si>
  <si>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</si>
  <si>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</si>
  <si>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</si>
  <si>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</si>
  <si>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</si>
  <si>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</si>
  <si>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</si>
  <si>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洋野町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</si>
  <si>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</si>
  <si>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</si>
  <si>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</si>
  <si>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</si>
  <si>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</si>
  <si>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</si>
  <si>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</si>
  <si>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</si>
  <si>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</si>
  <si>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</si>
  <si>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</si>
  <si>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</si>
  <si>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</si>
  <si>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</si>
  <si>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</si>
  <si>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</si>
  <si>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類似団体平均値を10.75ポイント上回っている。100％以上で黒字であることを示しているが、一般会計補助金等の下水道使用料以外の収入も含まれているためであり、健全経営を続けていくためにも更なる費用削減等の経営改善を図っていく必要がある。
③流動比率は、類似団体平均値を3.74ポイント下回っている。流動負債の9割以上が企業債償還金ではあるものの、数値を改善させるため、適切な時期に使用料改定を行うなどして、流動資産を増やす必要がある。
④企業債残高対事業規模比率は、4,688.22％と大きな数値となっている。これは、「（企業債現在高合計－一般会計負担額）÷（営業収益－受託工事収益－雨水処理負担金）×100」で計算されるが、令和６年度決算統計において、「一般会計負担額」を、令和６年度の元金償還金に対し一般会計が負担することを定めた額を記入したためである。企業債現在高に対して一般会計が負担する額は定めていないため、今後は、繰出基準に基づいて算定された一般会計等からの繰入れによる収入をもって償還するべき地方債の額を参考にして記入することとする。
⑤経費回収率は60.18％であり、類似団体平均値を6.45ポイント下回っている。使用料収入で汚水処理費が賄えていない状況にあることから適切な時期に使用料改定をする必要がある。
⑥汚水処理原価は類似団体平均値を大きく上回っているため、維持管理費等の効率化を進める必要がある。
⑦施設利用率は類似団体平均値を5.68ポイント下回っている。施設の更新にあたっては、人口減少等を踏まえた施設のダウンサイジング等を検討する必要がある。
⑧水洗化率は、類似団体平均値を大きく下回っている。引き続き、下水道展や広報紙による周知により水洗化率向上に努めたい。</t>
    <rPh sb="26" eb="28">
      <t>ウワマワ</t>
    </rPh>
    <rPh sb="37" eb="39">
      <t>イジョウ</t>
    </rPh>
    <rPh sb="40" eb="42">
      <t>クロジ</t>
    </rPh>
    <rPh sb="48" eb="49">
      <t>シメ</t>
    </rPh>
    <rPh sb="55" eb="62">
      <t>イッパンカイケイホジョキン</t>
    </rPh>
    <rPh sb="62" eb="63">
      <t>ナド</t>
    </rPh>
    <rPh sb="64" eb="67">
      <t>ゲスイドウ</t>
    </rPh>
    <rPh sb="67" eb="70">
      <t>シヨウリョウ</t>
    </rPh>
    <rPh sb="136" eb="143">
      <t>ルイジダンタイヘイキンチ</t>
    </rPh>
    <rPh sb="152" eb="154">
      <t>シタマワ</t>
    </rPh>
    <rPh sb="159" eb="163">
      <t>リュウドウフサイ</t>
    </rPh>
    <rPh sb="165" eb="166">
      <t>ワリ</t>
    </rPh>
    <rPh sb="166" eb="168">
      <t>イジョウ</t>
    </rPh>
    <rPh sb="169" eb="172">
      <t>キギョウサイ</t>
    </rPh>
    <rPh sb="172" eb="175">
      <t>ショウカンキン</t>
    </rPh>
    <rPh sb="183" eb="185">
      <t>スウチ</t>
    </rPh>
    <rPh sb="186" eb="188">
      <t>カイゼン</t>
    </rPh>
    <rPh sb="194" eb="196">
      <t>テキセツ</t>
    </rPh>
    <rPh sb="197" eb="199">
      <t>ジキ</t>
    </rPh>
    <rPh sb="200" eb="203">
      <t>シヨウリョウ</t>
    </rPh>
    <rPh sb="203" eb="205">
      <t>カイテイ</t>
    </rPh>
    <rPh sb="206" eb="207">
      <t>オコナ</t>
    </rPh>
    <rPh sb="213" eb="217">
      <t>リュウドウシサン</t>
    </rPh>
    <rPh sb="218" eb="219">
      <t>フ</t>
    </rPh>
    <rPh sb="221" eb="223">
      <t>ヒツヨウ</t>
    </rPh>
    <rPh sb="236" eb="240">
      <t>ジギョウキボ</t>
    </rPh>
    <rPh sb="254" eb="255">
      <t>オオ</t>
    </rPh>
    <rPh sb="257" eb="259">
      <t>スウチ</t>
    </rPh>
    <rPh sb="272" eb="275">
      <t>キギョウサイ</t>
    </rPh>
    <rPh sb="275" eb="278">
      <t>ゲンザイダカ</t>
    </rPh>
    <rPh sb="278" eb="280">
      <t>ゴウケイ</t>
    </rPh>
    <rPh sb="281" eb="288">
      <t>イッパンカイケイフタンガク</t>
    </rPh>
    <rPh sb="317" eb="319">
      <t>ケイサン</t>
    </rPh>
    <rPh sb="327" eb="329">
      <t>レイワ</t>
    </rPh>
    <rPh sb="330" eb="332">
      <t>ネンド</t>
    </rPh>
    <rPh sb="332" eb="334">
      <t>ケッサン</t>
    </rPh>
    <rPh sb="334" eb="336">
      <t>トウケイ</t>
    </rPh>
    <rPh sb="339" eb="346">
      <t>イッパンカイケイフタンガク</t>
    </rPh>
    <rPh sb="352" eb="354">
      <t>レイワ</t>
    </rPh>
    <rPh sb="355" eb="357">
      <t>ネンド</t>
    </rPh>
    <rPh sb="358" eb="363">
      <t>ガンキンショウカンキン</t>
    </rPh>
    <rPh sb="364" eb="365">
      <t>タイ</t>
    </rPh>
    <rPh sb="383" eb="385">
      <t>キニュウ</t>
    </rPh>
    <rPh sb="393" eb="399">
      <t>キギョウサイゲンザイダカ</t>
    </rPh>
    <rPh sb="400" eb="401">
      <t>タイ</t>
    </rPh>
    <rPh sb="403" eb="407">
      <t>イッパンカイケイ</t>
    </rPh>
    <rPh sb="408" eb="410">
      <t>フタン</t>
    </rPh>
    <rPh sb="412" eb="413">
      <t>ガク</t>
    </rPh>
    <rPh sb="414" eb="415">
      <t>サダ</t>
    </rPh>
    <rPh sb="420" eb="422">
      <t>コンゴ</t>
    </rPh>
    <rPh sb="424" eb="426">
      <t>クリダ</t>
    </rPh>
    <rPh sb="426" eb="428">
      <t>キジュン</t>
    </rPh>
    <rPh sb="429" eb="430">
      <t>モト</t>
    </rPh>
    <rPh sb="433" eb="435">
      <t>サンテイ</t>
    </rPh>
    <rPh sb="438" eb="443">
      <t>イッパンカイケイトウ</t>
    </rPh>
    <rPh sb="446" eb="448">
      <t>クリイレ</t>
    </rPh>
    <rPh sb="452" eb="454">
      <t>シュウニュウ</t>
    </rPh>
    <rPh sb="458" eb="460">
      <t>ショウカン</t>
    </rPh>
    <rPh sb="464" eb="467">
      <t>チホウサイ</t>
    </rPh>
    <rPh sb="468" eb="469">
      <t>ガク</t>
    </rPh>
    <rPh sb="470" eb="472">
      <t>サンコウ</t>
    </rPh>
    <rPh sb="475" eb="477">
      <t>キニュウ</t>
    </rPh>
    <rPh sb="488" eb="490">
      <t>ケイヒ</t>
    </rPh>
    <rPh sb="520" eb="522">
      <t>シタマワ</t>
    </rPh>
    <rPh sb="527" eb="532">
      <t>シヨウリョウシュウニュウ</t>
    </rPh>
    <rPh sb="533" eb="538">
      <t>オスイショリヒ</t>
    </rPh>
    <rPh sb="539" eb="540">
      <t>マカナ</t>
    </rPh>
    <rPh sb="557" eb="559">
      <t>テキセツ</t>
    </rPh>
    <rPh sb="560" eb="563">
      <t>シヨウリョウ</t>
    </rPh>
    <rPh sb="564" eb="566">
      <t>リョウキン</t>
    </rPh>
    <rPh sb="566" eb="568">
      <t>カイテイ</t>
    </rPh>
    <rPh sb="571" eb="573">
      <t>ヒツヨウ</t>
    </rPh>
    <rPh sb="577" eb="579">
      <t>オスイ</t>
    </rPh>
    <rPh sb="579" eb="581">
      <t>ショリ</t>
    </rPh>
    <rPh sb="590" eb="591">
      <t>チ</t>
    </rPh>
    <rPh sb="610" eb="612">
      <t>カンリ</t>
    </rPh>
    <rPh sb="612" eb="613">
      <t>ナド</t>
    </rPh>
    <rPh sb="616" eb="617">
      <t>ナド</t>
    </rPh>
    <rPh sb="618" eb="619">
      <t>スス</t>
    </rPh>
    <rPh sb="621" eb="623">
      <t>ヒツヨウ</t>
    </rPh>
    <rPh sb="656" eb="658">
      <t>シセツ</t>
    </rPh>
    <rPh sb="659" eb="661">
      <t>コウシン</t>
    </rPh>
    <rPh sb="670" eb="672">
      <t>ジンコウ</t>
    </rPh>
    <rPh sb="673" eb="675">
      <t>ゲンショウ</t>
    </rPh>
    <rPh sb="675" eb="676">
      <t>ナド</t>
    </rPh>
    <rPh sb="692" eb="693">
      <t>ナド</t>
    </rPh>
    <rPh sb="694" eb="696">
      <t>ケントウ</t>
    </rPh>
    <rPh sb="698" eb="700">
      <t>ヒツヨウ</t>
    </rPh>
    <rPh sb="704" eb="707">
      <t>スイセンカ</t>
    </rPh>
    <rPh sb="710" eb="717">
      <t>ルイジダンタイヘイキンチ</t>
    </rPh>
    <rPh sb="718" eb="719">
      <t>オオ</t>
    </rPh>
    <rPh sb="721" eb="723">
      <t>シタマワ</t>
    </rPh>
    <rPh sb="728" eb="729">
      <t>ヒ</t>
    </rPh>
    <rPh sb="730" eb="731">
      <t>ツヅ</t>
    </rPh>
    <rPh sb="733" eb="737">
      <t>ゲスイドウテン</t>
    </rPh>
    <rPh sb="738" eb="741">
      <t>コウホウシ</t>
    </rPh>
    <rPh sb="744" eb="746">
      <t>シュウチ</t>
    </rPh>
    <rPh sb="749" eb="753">
      <t>スイセンカリツ</t>
    </rPh>
    <rPh sb="753" eb="756">
      <t>ユウシュウリツ</t>
    </rPh>
    <rPh sb="756" eb="758">
      <t>コウジョウ</t>
    </rPh>
    <rPh sb="759" eb="760">
      <t>ツト</t>
    </rPh>
    <phoneticPr fontId="4"/>
  </si>
  <si>
    <t>　有形固定資産減価償却率は、類似団体平均値を大きく下回りました。これは、本町の管渠は比較的新しいためです。
　本町の管渠は、これまでの管路巡視点検の結果、早急に老朽化対策を行わなければならない状況に至っておりません。
　今後も計画的に管渠の巡視点検を実施し、適切な維持管理に努めていく必要があります。</t>
    <rPh sb="1" eb="7">
      <t>ユウケイコテイシサン</t>
    </rPh>
    <rPh sb="7" eb="12">
      <t>ゲンカショウキャクリツ</t>
    </rPh>
    <rPh sb="14" eb="21">
      <t>ルイジダンタイヘイキンチ</t>
    </rPh>
    <rPh sb="22" eb="23">
      <t>オオ</t>
    </rPh>
    <rPh sb="25" eb="27">
      <t>シタマワ</t>
    </rPh>
    <rPh sb="36" eb="38">
      <t>ホンチョウ</t>
    </rPh>
    <rPh sb="39" eb="41">
      <t>カンキョ</t>
    </rPh>
    <rPh sb="42" eb="45">
      <t>ヒカクテキ</t>
    </rPh>
    <rPh sb="45" eb="46">
      <t>アタラ</t>
    </rPh>
    <phoneticPr fontId="4"/>
  </si>
  <si>
    <t>　本町の特定環境保全公共下水道事業は、人口減少等により使用料収入が減少傾向にある中、物価高騰に伴う事業費や人件費の増額に伴い、年々経営環境は厳しさを増しています。
　また、本町の場合、処理区域内の人口数、密度とも低いグループに位置しており、経営改善の道のりは険しいものとなっております。
　経営戦略等に基づき、計画的な更新、修繕を行いながら機械設備等の延命化を図るとともに、適切な時期に使用料の見直しを行っていく必要があります。</t>
    <rPh sb="19" eb="24">
      <t>ジンコウゲンショウトウ</t>
    </rPh>
    <rPh sb="27" eb="32">
      <t>シヨウリョウシュウニュウ</t>
    </rPh>
    <rPh sb="33" eb="37">
      <t>ゲンショウケイコウ</t>
    </rPh>
    <rPh sb="40" eb="41">
      <t>ナカ</t>
    </rPh>
    <rPh sb="42" eb="46">
      <t>ブッカコウトウ</t>
    </rPh>
    <rPh sb="47" eb="48">
      <t>トモナ</t>
    </rPh>
    <rPh sb="49" eb="52">
      <t>ジギョウヒ</t>
    </rPh>
    <rPh sb="53" eb="56">
      <t>ジンケンヒ</t>
    </rPh>
    <rPh sb="57" eb="59">
      <t>ゾウガク</t>
    </rPh>
    <rPh sb="60" eb="61">
      <t>トモナ</t>
    </rPh>
    <rPh sb="63" eb="65">
      <t>ネンネン</t>
    </rPh>
    <rPh sb="65" eb="69">
      <t>ケイエイカンキョウ</t>
    </rPh>
    <rPh sb="70" eb="71">
      <t>キビ</t>
    </rPh>
    <rPh sb="74" eb="75">
      <t>マ</t>
    </rPh>
    <rPh sb="145" eb="149">
      <t>ケイエイセンリャク</t>
    </rPh>
    <rPh sb="149" eb="150">
      <t>トウ</t>
    </rPh>
    <rPh sb="151" eb="152">
      <t>モト</t>
    </rPh>
    <rPh sb="155" eb="158">
      <t>ケイカクテキ</t>
    </rPh>
    <rPh sb="159" eb="161">
      <t>コウシン</t>
    </rPh>
    <rPh sb="162" eb="164">
      <t>シュウゼン</t>
    </rPh>
    <rPh sb="165" eb="166">
      <t>オコナ</t>
    </rPh>
    <rPh sb="170" eb="172">
      <t>キカイ</t>
    </rPh>
    <rPh sb="172" eb="174">
      <t>セツビ</t>
    </rPh>
    <rPh sb="174" eb="175">
      <t>トウ</t>
    </rPh>
    <rPh sb="176" eb="178">
      <t>エンメイ</t>
    </rPh>
    <rPh sb="178" eb="179">
      <t>カ</t>
    </rPh>
    <rPh sb="180" eb="181">
      <t>ハカ</t>
    </rPh>
    <rPh sb="187" eb="189">
      <t>テキセツ</t>
    </rPh>
    <rPh sb="190" eb="192">
      <t>ジキ</t>
    </rPh>
    <rPh sb="193" eb="196">
      <t>シヨウリョウ</t>
    </rPh>
    <rPh sb="197" eb="199">
      <t>ミナオ</t>
    </rPh>
    <rPh sb="201" eb="202">
      <t>オコナ</t>
    </rPh>
    <rPh sb="206" eb="20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</si>
</sst>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justify" vertical="top" wrapText="1"/>
      <protection locked="0"/>
    </xf>
    <xf numFmtId="0" fontId="16" fillId="0" borderId="0" xfId="0" applyFont="1" applyAlignment="1" applyProtection="1">
      <alignment horizontal="justify" vertical="top" wrapText="1"/>
      <protection locked="0"/>
    </xf>
    <xf numFmtId="0" fontId="16" fillId="0" borderId="7" xfId="0" applyFont="1" applyBorder="1" applyAlignment="1" applyProtection="1">
      <alignment horizontal="justify" vertical="top" wrapText="1"/>
      <protection locked="0"/>
    </xf>
    <xf numFmtId="0" fontId="16" fillId="0" borderId="8" xfId="0" applyFont="1" applyBorder="1" applyAlignment="1" applyProtection="1">
      <alignment horizontal="justify" vertical="top" wrapText="1"/>
      <protection locked="0"/>
    </xf>
    <xf numFmtId="0" fontId="16" fillId="0" borderId="1" xfId="0" applyFont="1" applyBorder="1" applyAlignment="1" applyProtection="1">
      <alignment horizontal="justify" vertical="top" wrapText="1"/>
      <protection locked="0"/>
    </xf>
    <xf numFmtId="0" fontId="16" fillId="0" borderId="9" xfId="0" applyFont="1" applyBorder="1" applyAlignment="1" applyProtection="1">
      <alignment horizontal="justify"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BF2-46D7-98AD-1E596D7F573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8BF2-46D7-98AD-1E596D7F573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36.47</c:v>
                </c:pt>
              </c:numCache>
            </c:numRef>
          </c:val>
          <c:extLst>
            <c:ext xmlns:c16="http://schemas.microsoft.com/office/drawing/2014/chart" uri="{C3380CC4-5D6E-409C-BE32-E72D297353CC}">
              <c16:uniqueId val="{00000000-5A4E-4D9E-B36C-7C4D28CFBF6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5A4E-4D9E-B36C-7C4D28CFBF6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57.07</c:v>
                </c:pt>
              </c:numCache>
            </c:numRef>
          </c:val>
          <c:extLst>
            <c:ext xmlns:c16="http://schemas.microsoft.com/office/drawing/2014/chart" uri="{C3380CC4-5D6E-409C-BE32-E72D297353CC}">
              <c16:uniqueId val="{00000000-134B-4491-A5DB-89AF99E812F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134B-4491-A5DB-89AF99E812F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117.13</c:v>
                </c:pt>
              </c:numCache>
            </c:numRef>
          </c:val>
          <c:extLst>
            <c:ext xmlns:c16="http://schemas.microsoft.com/office/drawing/2014/chart" uri="{C3380CC4-5D6E-409C-BE32-E72D297353CC}">
              <c16:uniqueId val="{00000000-724F-4BF2-826C-6DD19E88DF8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724F-4BF2-826C-6DD19E88DF8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3.87</c:v>
                </c:pt>
              </c:numCache>
            </c:numRef>
          </c:val>
          <c:extLst>
            <c:ext xmlns:c16="http://schemas.microsoft.com/office/drawing/2014/chart" uri="{C3380CC4-5D6E-409C-BE32-E72D297353CC}">
              <c16:uniqueId val="{00000000-576C-4A03-A83B-45F74F522A4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576C-4A03-A83B-45F74F522A4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4DB-4BB1-AACC-0FDCB0A20E5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34DB-4BB1-AACC-0FDCB0A20E5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46A-4853-B012-84E977C8609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246A-4853-B012-84E977C8609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49.54</c:v>
                </c:pt>
              </c:numCache>
            </c:numRef>
          </c:val>
          <c:extLst>
            <c:ext xmlns:c16="http://schemas.microsoft.com/office/drawing/2014/chart" uri="{C3380CC4-5D6E-409C-BE32-E72D297353CC}">
              <c16:uniqueId val="{00000000-373D-4FD1-B896-EC43F1A47D8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373D-4FD1-B896-EC43F1A47D8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4688.22</c:v>
                </c:pt>
              </c:numCache>
            </c:numRef>
          </c:val>
          <c:extLst>
            <c:ext xmlns:c16="http://schemas.microsoft.com/office/drawing/2014/chart" uri="{C3380CC4-5D6E-409C-BE32-E72D297353CC}">
              <c16:uniqueId val="{00000000-AEB5-4728-8305-DDF8C5B95A8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AEB5-4728-8305-DDF8C5B95A8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60.18</c:v>
                </c:pt>
              </c:numCache>
            </c:numRef>
          </c:val>
          <c:extLst>
            <c:ext xmlns:c16="http://schemas.microsoft.com/office/drawing/2014/chart" uri="{C3380CC4-5D6E-409C-BE32-E72D297353CC}">
              <c16:uniqueId val="{00000000-7988-44DB-89BF-CEC28D94ED8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7988-44DB-89BF-CEC28D94ED8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340.9</c:v>
                </c:pt>
              </c:numCache>
            </c:numRef>
          </c:val>
          <c:extLst>
            <c:ext xmlns:c16="http://schemas.microsoft.com/office/drawing/2014/chart" uri="{C3380CC4-5D6E-409C-BE32-E72D297353CC}">
              <c16:uniqueId val="{00000000-B882-4A4B-9F20-B892FFF9C5C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B882-4A4B-9F20-B892FFF9C5C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E1" zoomScale="115" zoomScaleNormal="11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岩手県　洋野町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1" t="s">
        <v>9</v>
      </c>
      <c r="BM7" s="72"/>
      <c r="BN7" s="72"/>
      <c r="BO7" s="72"/>
      <c r="BP7" s="72"/>
      <c r="BQ7" s="72"/>
      <c r="BR7" s="72"/>
      <c r="BS7" s="72"/>
      <c r="BT7" s="72"/>
      <c r="BU7" s="72"/>
      <c r="BV7" s="72"/>
      <c r="BW7" s="72"/>
      <c r="BX7" s="72"/>
      <c r="BY7" s="73"/>
    </row>
    <row r="8" spans="1:78" ht="18.75" customHeight="1" x14ac:dyDescent="0.15">
      <c r="A8" s="2"/>
      <c r="B8" s="67" t="str">
        <f>データ!I6</f>
        <v>法適用</v>
      </c>
      <c r="C8" s="67"/>
      <c r="D8" s="67"/>
      <c r="E8" s="67"/>
      <c r="F8" s="67"/>
      <c r="G8" s="67"/>
      <c r="H8" s="67"/>
      <c r="I8" s="67" t="str">
        <f>データ!J6</f>
        <v>下水道事業</v>
      </c>
      <c r="J8" s="67"/>
      <c r="K8" s="67"/>
      <c r="L8" s="67"/>
      <c r="M8" s="67"/>
      <c r="N8" s="67"/>
      <c r="O8" s="67"/>
      <c r="P8" s="67" t="str">
        <f>データ!K6</f>
        <v>特定環境保全公共下水道</v>
      </c>
      <c r="Q8" s="67"/>
      <c r="R8" s="67"/>
      <c r="S8" s="67"/>
      <c r="T8" s="67"/>
      <c r="U8" s="67"/>
      <c r="V8" s="67"/>
      <c r="W8" s="67" t="str">
        <f>データ!L6</f>
        <v>D2</v>
      </c>
      <c r="X8" s="67"/>
      <c r="Y8" s="67"/>
      <c r="Z8" s="67"/>
      <c r="AA8" s="67"/>
      <c r="AB8" s="67"/>
      <c r="AC8" s="67"/>
      <c r="AD8" s="68" t="str">
        <f>データ!$M$6</f>
        <v>非設置</v>
      </c>
      <c r="AE8" s="68"/>
      <c r="AF8" s="68"/>
      <c r="AG8" s="68"/>
      <c r="AH8" s="68"/>
      <c r="AI8" s="68"/>
      <c r="AJ8" s="68"/>
      <c r="AK8" s="3"/>
      <c r="AL8" s="44">
        <f>データ!S6</f>
        <v>14739</v>
      </c>
      <c r="AM8" s="44"/>
      <c r="AN8" s="44"/>
      <c r="AO8" s="44"/>
      <c r="AP8" s="44"/>
      <c r="AQ8" s="44"/>
      <c r="AR8" s="44"/>
      <c r="AS8" s="44"/>
      <c r="AT8" s="45">
        <f>データ!T6</f>
        <v>302.92</v>
      </c>
      <c r="AU8" s="45"/>
      <c r="AV8" s="45"/>
      <c r="AW8" s="45"/>
      <c r="AX8" s="45"/>
      <c r="AY8" s="45"/>
      <c r="AZ8" s="45"/>
      <c r="BA8" s="45"/>
      <c r="BB8" s="45">
        <f>データ!U6</f>
        <v>48.66</v>
      </c>
      <c r="BC8" s="45"/>
      <c r="BD8" s="45"/>
      <c r="BE8" s="45"/>
      <c r="BF8" s="45"/>
      <c r="BG8" s="45"/>
      <c r="BH8" s="45"/>
      <c r="BI8" s="45"/>
      <c r="BJ8" s="3"/>
      <c r="BK8" s="3"/>
      <c r="BL8" s="63" t="s">
        <v>10</v>
      </c>
      <c r="BM8" s="64"/>
      <c r="BN8" s="65" t="s">
        <v>11</v>
      </c>
      <c r="BO8" s="65"/>
      <c r="BP8" s="65"/>
      <c r="BQ8" s="65"/>
      <c r="BR8" s="65"/>
      <c r="BS8" s="65"/>
      <c r="BT8" s="65"/>
      <c r="BU8" s="65"/>
      <c r="BV8" s="65"/>
      <c r="BW8" s="65"/>
      <c r="BX8" s="65"/>
      <c r="BY8" s="66"/>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51.55</v>
      </c>
      <c r="J10" s="45"/>
      <c r="K10" s="45"/>
      <c r="L10" s="45"/>
      <c r="M10" s="45"/>
      <c r="N10" s="45"/>
      <c r="O10" s="45"/>
      <c r="P10" s="45">
        <f>データ!P6</f>
        <v>31.42</v>
      </c>
      <c r="Q10" s="45"/>
      <c r="R10" s="45"/>
      <c r="S10" s="45"/>
      <c r="T10" s="45"/>
      <c r="U10" s="45"/>
      <c r="V10" s="45"/>
      <c r="W10" s="45">
        <f>データ!Q6</f>
        <v>95.01</v>
      </c>
      <c r="X10" s="45"/>
      <c r="Y10" s="45"/>
      <c r="Z10" s="45"/>
      <c r="AA10" s="45"/>
      <c r="AB10" s="45"/>
      <c r="AC10" s="45"/>
      <c r="AD10" s="44">
        <f>データ!R6</f>
        <v>4444</v>
      </c>
      <c r="AE10" s="44"/>
      <c r="AF10" s="44"/>
      <c r="AG10" s="44"/>
      <c r="AH10" s="44"/>
      <c r="AI10" s="44"/>
      <c r="AJ10" s="44"/>
      <c r="AK10" s="2"/>
      <c r="AL10" s="44">
        <f>データ!V6</f>
        <v>4666</v>
      </c>
      <c r="AM10" s="44"/>
      <c r="AN10" s="44"/>
      <c r="AO10" s="44"/>
      <c r="AP10" s="44"/>
      <c r="AQ10" s="44"/>
      <c r="AR10" s="44"/>
      <c r="AS10" s="44"/>
      <c r="AT10" s="45">
        <f>データ!W6</f>
        <v>2.19</v>
      </c>
      <c r="AU10" s="45"/>
      <c r="AV10" s="45"/>
      <c r="AW10" s="45"/>
      <c r="AX10" s="45"/>
      <c r="AY10" s="45"/>
      <c r="AZ10" s="45"/>
      <c r="BA10" s="45"/>
      <c r="BB10" s="45">
        <f>データ!X6</f>
        <v>2130.59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112</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0"/>
      <c r="BM44" s="61"/>
      <c r="BN44" s="61"/>
      <c r="BO44" s="61"/>
      <c r="BP44" s="61"/>
      <c r="BQ44" s="61"/>
      <c r="BR44" s="61"/>
      <c r="BS44" s="61"/>
      <c r="BT44" s="61"/>
      <c r="BU44" s="61"/>
      <c r="BV44" s="61"/>
      <c r="BW44" s="61"/>
      <c r="BX44" s="61"/>
      <c r="BY44" s="61"/>
      <c r="BZ44" s="6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yc+Z13GaltGTbosdtbhEPNy9K6rHx/HMZQFB4e1yCk8leDnQ6o1bBdwaZFffI6mziHcYEH4uv84kWr73eYk+lw==" saltValue="LEa04ltYEOczC/EI6Goms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5" t="s">
        <v>52</v>
      </c>
      <c r="I3" s="76"/>
      <c r="J3" s="76"/>
      <c r="K3" s="76"/>
      <c r="L3" s="76"/>
      <c r="M3" s="76"/>
      <c r="N3" s="76"/>
      <c r="O3" s="76"/>
      <c r="P3" s="76"/>
      <c r="Q3" s="76"/>
      <c r="R3" s="76"/>
      <c r="S3" s="76"/>
      <c r="T3" s="76"/>
      <c r="U3" s="76"/>
      <c r="V3" s="76"/>
      <c r="W3" s="76"/>
      <c r="X3" s="77"/>
      <c r="Y3" s="81" t="s">
        <v>53</v>
      </c>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74"/>
      <c r="CK3" s="74"/>
      <c r="CL3" s="74"/>
      <c r="CM3" s="74"/>
      <c r="CN3" s="74"/>
      <c r="CO3" s="74"/>
      <c r="CP3" s="74"/>
      <c r="CQ3" s="74"/>
      <c r="CR3" s="74"/>
      <c r="CS3" s="74"/>
      <c r="CT3" s="74"/>
      <c r="CU3" s="74"/>
      <c r="CV3" s="74"/>
      <c r="CW3" s="74"/>
      <c r="CX3" s="74"/>
      <c r="CY3" s="74"/>
      <c r="CZ3" s="74"/>
      <c r="DA3" s="74"/>
      <c r="DB3" s="74"/>
      <c r="DC3" s="74"/>
      <c r="DD3" s="74"/>
      <c r="DE3" s="74"/>
      <c r="DF3" s="74"/>
      <c r="DG3" s="74"/>
      <c r="DH3" s="74"/>
      <c r="DI3" s="74" t="s">
        <v>28</v>
      </c>
      <c r="DJ3" s="74"/>
      <c r="DK3" s="74"/>
      <c r="DL3" s="74"/>
      <c r="DM3" s="74"/>
      <c r="DN3" s="74"/>
      <c r="DO3" s="74"/>
      <c r="DP3" s="74"/>
      <c r="DQ3" s="74"/>
      <c r="DR3" s="74"/>
      <c r="DS3" s="74"/>
      <c r="DT3" s="74"/>
      <c r="DU3" s="74"/>
      <c r="DV3" s="74"/>
      <c r="DW3" s="74"/>
      <c r="DX3" s="74"/>
      <c r="DY3" s="74"/>
      <c r="DZ3" s="74"/>
      <c r="EA3" s="74"/>
      <c r="EB3" s="74"/>
      <c r="EC3" s="74"/>
      <c r="ED3" s="74"/>
      <c r="EE3" s="74"/>
      <c r="EF3" s="74"/>
      <c r="EG3" s="74"/>
      <c r="EH3" s="74"/>
      <c r="EI3" s="74"/>
      <c r="EJ3" s="74"/>
      <c r="EK3" s="74"/>
      <c r="EL3" s="74"/>
      <c r="EM3" s="74"/>
      <c r="EN3" s="74"/>
      <c r="EO3" s="74"/>
    </row>
    <row r="4" spans="1:148" x14ac:dyDescent="0.15">
      <c r="A4" s="14" t="s">
        <v>54</v>
      </c>
      <c r="B4" s="16"/>
      <c r="C4" s="16"/>
      <c r="D4" s="16"/>
      <c r="E4" s="16"/>
      <c r="F4" s="16"/>
      <c r="G4" s="16"/>
      <c r="H4" s="78"/>
      <c r="I4" s="79"/>
      <c r="J4" s="79"/>
      <c r="K4" s="79"/>
      <c r="L4" s="79"/>
      <c r="M4" s="79"/>
      <c r="N4" s="79"/>
      <c r="O4" s="79"/>
      <c r="P4" s="79"/>
      <c r="Q4" s="79"/>
      <c r="R4" s="79"/>
      <c r="S4" s="79"/>
      <c r="T4" s="79"/>
      <c r="U4" s="79"/>
      <c r="V4" s="79"/>
      <c r="W4" s="79"/>
      <c r="X4" s="80"/>
      <c r="Y4" s="74" t="s">
        <v>55</v>
      </c>
      <c r="Z4" s="74"/>
      <c r="AA4" s="74"/>
      <c r="AB4" s="74"/>
      <c r="AC4" s="74"/>
      <c r="AD4" s="74"/>
      <c r="AE4" s="74"/>
      <c r="AF4" s="74"/>
      <c r="AG4" s="74"/>
      <c r="AH4" s="74"/>
      <c r="AI4" s="74"/>
      <c r="AJ4" s="74" t="s">
        <v>56</v>
      </c>
      <c r="AK4" s="74"/>
      <c r="AL4" s="74"/>
      <c r="AM4" s="74"/>
      <c r="AN4" s="74"/>
      <c r="AO4" s="74"/>
      <c r="AP4" s="74"/>
      <c r="AQ4" s="74"/>
      <c r="AR4" s="74"/>
      <c r="AS4" s="74"/>
      <c r="AT4" s="74"/>
      <c r="AU4" s="74" t="s">
        <v>57</v>
      </c>
      <c r="AV4" s="74"/>
      <c r="AW4" s="74"/>
      <c r="AX4" s="74"/>
      <c r="AY4" s="74"/>
      <c r="AZ4" s="74"/>
      <c r="BA4" s="74"/>
      <c r="BB4" s="74"/>
      <c r="BC4" s="74"/>
      <c r="BD4" s="74"/>
      <c r="BE4" s="74"/>
      <c r="BF4" s="74" t="s">
        <v>58</v>
      </c>
      <c r="BG4" s="74"/>
      <c r="BH4" s="74"/>
      <c r="BI4" s="74"/>
      <c r="BJ4" s="74"/>
      <c r="BK4" s="74"/>
      <c r="BL4" s="74"/>
      <c r="BM4" s="74"/>
      <c r="BN4" s="74"/>
      <c r="BO4" s="74"/>
      <c r="BP4" s="74"/>
      <c r="BQ4" s="74" t="s">
        <v>59</v>
      </c>
      <c r="BR4" s="74"/>
      <c r="BS4" s="74"/>
      <c r="BT4" s="74"/>
      <c r="BU4" s="74"/>
      <c r="BV4" s="74"/>
      <c r="BW4" s="74"/>
      <c r="BX4" s="74"/>
      <c r="BY4" s="74"/>
      <c r="BZ4" s="74"/>
      <c r="CA4" s="74"/>
      <c r="CB4" s="74" t="s">
        <v>60</v>
      </c>
      <c r="CC4" s="74"/>
      <c r="CD4" s="74"/>
      <c r="CE4" s="74"/>
      <c r="CF4" s="74"/>
      <c r="CG4" s="74"/>
      <c r="CH4" s="74"/>
      <c r="CI4" s="74"/>
      <c r="CJ4" s="74"/>
      <c r="CK4" s="74"/>
      <c r="CL4" s="74"/>
      <c r="CM4" s="74" t="s">
        <v>61</v>
      </c>
      <c r="CN4" s="74"/>
      <c r="CO4" s="74"/>
      <c r="CP4" s="74"/>
      <c r="CQ4" s="74"/>
      <c r="CR4" s="74"/>
      <c r="CS4" s="74"/>
      <c r="CT4" s="74"/>
      <c r="CU4" s="74"/>
      <c r="CV4" s="74"/>
      <c r="CW4" s="74"/>
      <c r="CX4" s="74" t="s">
        <v>62</v>
      </c>
      <c r="CY4" s="74"/>
      <c r="CZ4" s="74"/>
      <c r="DA4" s="74"/>
      <c r="DB4" s="74"/>
      <c r="DC4" s="74"/>
      <c r="DD4" s="74"/>
      <c r="DE4" s="74"/>
      <c r="DF4" s="74"/>
      <c r="DG4" s="74"/>
      <c r="DH4" s="74"/>
      <c r="DI4" s="74" t="s">
        <v>63</v>
      </c>
      <c r="DJ4" s="74"/>
      <c r="DK4" s="74"/>
      <c r="DL4" s="74"/>
      <c r="DM4" s="74"/>
      <c r="DN4" s="74"/>
      <c r="DO4" s="74"/>
      <c r="DP4" s="74"/>
      <c r="DQ4" s="74"/>
      <c r="DR4" s="74"/>
      <c r="DS4" s="74"/>
      <c r="DT4" s="74" t="s">
        <v>64</v>
      </c>
      <c r="DU4" s="74"/>
      <c r="DV4" s="74"/>
      <c r="DW4" s="74"/>
      <c r="DX4" s="74"/>
      <c r="DY4" s="74"/>
      <c r="DZ4" s="74"/>
      <c r="EA4" s="74"/>
      <c r="EB4" s="74"/>
      <c r="EC4" s="74"/>
      <c r="ED4" s="74"/>
      <c r="EE4" s="74" t="s">
        <v>65</v>
      </c>
      <c r="EF4" s="74"/>
      <c r="EG4" s="74"/>
      <c r="EH4" s="74"/>
      <c r="EI4" s="74"/>
      <c r="EJ4" s="74"/>
      <c r="EK4" s="74"/>
      <c r="EL4" s="74"/>
      <c r="EM4" s="74"/>
      <c r="EN4" s="74"/>
      <c r="EO4" s="74"/>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35076</v>
      </c>
      <c r="D6" s="19">
        <f t="shared" si="3"/>
        <v>46</v>
      </c>
      <c r="E6" s="19">
        <f t="shared" si="3"/>
        <v>17</v>
      </c>
      <c r="F6" s="19">
        <f t="shared" si="3"/>
        <v>4</v>
      </c>
      <c r="G6" s="19">
        <f t="shared" si="3"/>
        <v>0</v>
      </c>
      <c r="H6" s="19" t="str">
        <f t="shared" si="3"/>
        <v>岩手県　洋野町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51.55</v>
      </c>
      <c r="P6" s="20">
        <f t="shared" si="3"/>
        <v>31.42</v>
      </c>
      <c r="Q6" s="20">
        <f t="shared" si="3"/>
        <v>95.01</v>
      </c>
      <c r="R6" s="20">
        <f t="shared" si="3"/>
        <v>4444</v>
      </c>
      <c r="S6" s="20">
        <f t="shared" si="3"/>
        <v>14739</v>
      </c>
      <c r="T6" s="20">
        <f t="shared" si="3"/>
        <v>302.92</v>
      </c>
      <c r="U6" s="20">
        <f t="shared" si="3"/>
        <v>48.66</v>
      </c>
      <c r="V6" s="20">
        <f t="shared" si="3"/>
        <v>4666</v>
      </c>
      <c r="W6" s="20">
        <f t="shared" si="3"/>
        <v>2.19</v>
      </c>
      <c r="X6" s="20">
        <f t="shared" si="3"/>
        <v>2130.59</v>
      </c>
      <c r="Y6" s="21" t="str">
        <f>IF(Y7="",NA(),Y7)</f>
        <v>-</v>
      </c>
      <c r="Z6" s="21" t="str">
        <f t="shared" ref="Z6:AH6" si="4">IF(Z7="",NA(),Z7)</f>
        <v>-</v>
      </c>
      <c r="AA6" s="21" t="str">
        <f t="shared" si="4"/>
        <v>-</v>
      </c>
      <c r="AB6" s="21" t="str">
        <f t="shared" si="4"/>
        <v>-</v>
      </c>
      <c r="AC6" s="21">
        <f t="shared" si="4"/>
        <v>117.13</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49.54</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1">
        <f t="shared" si="7"/>
        <v>4688.22</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60.18</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340.9</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36.47</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57.07</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3.87</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35076</v>
      </c>
      <c r="D7" s="23">
        <v>46</v>
      </c>
      <c r="E7" s="23">
        <v>17</v>
      </c>
      <c r="F7" s="23">
        <v>4</v>
      </c>
      <c r="G7" s="23">
        <v>0</v>
      </c>
      <c r="H7" s="23" t="s">
        <v>95</v>
      </c>
      <c r="I7" s="23" t="s">
        <v>96</v>
      </c>
      <c r="J7" s="23" t="s">
        <v>97</v>
      </c>
      <c r="K7" s="23" t="s">
        <v>98</v>
      </c>
      <c r="L7" s="23" t="s">
        <v>99</v>
      </c>
      <c r="M7" s="23" t="s">
        <v>100</v>
      </c>
      <c r="N7" s="24" t="s">
        <v>101</v>
      </c>
      <c r="O7" s="24">
        <v>51.55</v>
      </c>
      <c r="P7" s="24">
        <v>31.42</v>
      </c>
      <c r="Q7" s="24">
        <v>95.01</v>
      </c>
      <c r="R7" s="24">
        <v>4444</v>
      </c>
      <c r="S7" s="24">
        <v>14739</v>
      </c>
      <c r="T7" s="24">
        <v>302.92</v>
      </c>
      <c r="U7" s="24">
        <v>48.66</v>
      </c>
      <c r="V7" s="24">
        <v>4666</v>
      </c>
      <c r="W7" s="24">
        <v>2.19</v>
      </c>
      <c r="X7" s="24">
        <v>2130.59</v>
      </c>
      <c r="Y7" s="24" t="s">
        <v>101</v>
      </c>
      <c r="Z7" s="24" t="s">
        <v>101</v>
      </c>
      <c r="AA7" s="24" t="s">
        <v>101</v>
      </c>
      <c r="AB7" s="24" t="s">
        <v>101</v>
      </c>
      <c r="AC7" s="24">
        <v>117.13</v>
      </c>
      <c r="AD7" s="24" t="s">
        <v>101</v>
      </c>
      <c r="AE7" s="24" t="s">
        <v>101</v>
      </c>
      <c r="AF7" s="24" t="s">
        <v>101</v>
      </c>
      <c r="AG7" s="24" t="s">
        <v>101</v>
      </c>
      <c r="AH7" s="24">
        <v>106.38</v>
      </c>
      <c r="AI7" s="24">
        <v>105.07</v>
      </c>
      <c r="AJ7" s="24" t="s">
        <v>101</v>
      </c>
      <c r="AK7" s="24" t="s">
        <v>101</v>
      </c>
      <c r="AL7" s="24" t="s">
        <v>101</v>
      </c>
      <c r="AM7" s="24" t="s">
        <v>101</v>
      </c>
      <c r="AN7" s="24">
        <v>0</v>
      </c>
      <c r="AO7" s="24" t="s">
        <v>101</v>
      </c>
      <c r="AP7" s="24" t="s">
        <v>101</v>
      </c>
      <c r="AQ7" s="24" t="s">
        <v>101</v>
      </c>
      <c r="AR7" s="24" t="s">
        <v>101</v>
      </c>
      <c r="AS7" s="24">
        <v>70.63</v>
      </c>
      <c r="AT7" s="24">
        <v>63.54</v>
      </c>
      <c r="AU7" s="24" t="s">
        <v>101</v>
      </c>
      <c r="AV7" s="24" t="s">
        <v>101</v>
      </c>
      <c r="AW7" s="24" t="s">
        <v>101</v>
      </c>
      <c r="AX7" s="24" t="s">
        <v>101</v>
      </c>
      <c r="AY7" s="24">
        <v>49.54</v>
      </c>
      <c r="AZ7" s="24" t="s">
        <v>101</v>
      </c>
      <c r="BA7" s="24" t="s">
        <v>101</v>
      </c>
      <c r="BB7" s="24" t="s">
        <v>101</v>
      </c>
      <c r="BC7" s="24" t="s">
        <v>101</v>
      </c>
      <c r="BD7" s="24">
        <v>53.28</v>
      </c>
      <c r="BE7" s="24">
        <v>50.9</v>
      </c>
      <c r="BF7" s="24" t="s">
        <v>101</v>
      </c>
      <c r="BG7" s="24" t="s">
        <v>101</v>
      </c>
      <c r="BH7" s="24" t="s">
        <v>101</v>
      </c>
      <c r="BI7" s="24" t="s">
        <v>101</v>
      </c>
      <c r="BJ7" s="24">
        <v>4688.22</v>
      </c>
      <c r="BK7" s="24" t="s">
        <v>101</v>
      </c>
      <c r="BL7" s="24" t="s">
        <v>101</v>
      </c>
      <c r="BM7" s="24" t="s">
        <v>101</v>
      </c>
      <c r="BN7" s="24" t="s">
        <v>101</v>
      </c>
      <c r="BO7" s="24">
        <v>1142.44</v>
      </c>
      <c r="BP7" s="24">
        <v>1099.1500000000001</v>
      </c>
      <c r="BQ7" s="24" t="s">
        <v>101</v>
      </c>
      <c r="BR7" s="24" t="s">
        <v>101</v>
      </c>
      <c r="BS7" s="24" t="s">
        <v>101</v>
      </c>
      <c r="BT7" s="24" t="s">
        <v>101</v>
      </c>
      <c r="BU7" s="24">
        <v>60.18</v>
      </c>
      <c r="BV7" s="24" t="s">
        <v>101</v>
      </c>
      <c r="BW7" s="24" t="s">
        <v>101</v>
      </c>
      <c r="BX7" s="24" t="s">
        <v>101</v>
      </c>
      <c r="BY7" s="24" t="s">
        <v>101</v>
      </c>
      <c r="BZ7" s="24">
        <v>66.63</v>
      </c>
      <c r="CA7" s="24">
        <v>72.92</v>
      </c>
      <c r="CB7" s="24" t="s">
        <v>101</v>
      </c>
      <c r="CC7" s="24" t="s">
        <v>101</v>
      </c>
      <c r="CD7" s="24" t="s">
        <v>101</v>
      </c>
      <c r="CE7" s="24" t="s">
        <v>101</v>
      </c>
      <c r="CF7" s="24">
        <v>340.9</v>
      </c>
      <c r="CG7" s="24" t="s">
        <v>101</v>
      </c>
      <c r="CH7" s="24" t="s">
        <v>101</v>
      </c>
      <c r="CI7" s="24" t="s">
        <v>101</v>
      </c>
      <c r="CJ7" s="24" t="s">
        <v>101</v>
      </c>
      <c r="CK7" s="24">
        <v>252.17</v>
      </c>
      <c r="CL7" s="24">
        <v>225.78</v>
      </c>
      <c r="CM7" s="24" t="s">
        <v>101</v>
      </c>
      <c r="CN7" s="24" t="s">
        <v>101</v>
      </c>
      <c r="CO7" s="24" t="s">
        <v>101</v>
      </c>
      <c r="CP7" s="24" t="s">
        <v>101</v>
      </c>
      <c r="CQ7" s="24">
        <v>36.47</v>
      </c>
      <c r="CR7" s="24" t="s">
        <v>101</v>
      </c>
      <c r="CS7" s="24" t="s">
        <v>101</v>
      </c>
      <c r="CT7" s="24" t="s">
        <v>101</v>
      </c>
      <c r="CU7" s="24" t="s">
        <v>101</v>
      </c>
      <c r="CV7" s="24">
        <v>42.15</v>
      </c>
      <c r="CW7" s="24">
        <v>43.17</v>
      </c>
      <c r="CX7" s="24" t="s">
        <v>101</v>
      </c>
      <c r="CY7" s="24" t="s">
        <v>101</v>
      </c>
      <c r="CZ7" s="24" t="s">
        <v>101</v>
      </c>
      <c r="DA7" s="24" t="s">
        <v>101</v>
      </c>
      <c r="DB7" s="24">
        <v>57.07</v>
      </c>
      <c r="DC7" s="24" t="s">
        <v>101</v>
      </c>
      <c r="DD7" s="24" t="s">
        <v>101</v>
      </c>
      <c r="DE7" s="24" t="s">
        <v>101</v>
      </c>
      <c r="DF7" s="24" t="s">
        <v>101</v>
      </c>
      <c r="DG7" s="24">
        <v>84.21</v>
      </c>
      <c r="DH7" s="24">
        <v>86.31</v>
      </c>
      <c r="DI7" s="24" t="s">
        <v>101</v>
      </c>
      <c r="DJ7" s="24" t="s">
        <v>101</v>
      </c>
      <c r="DK7" s="24" t="s">
        <v>101</v>
      </c>
      <c r="DL7" s="24" t="s">
        <v>101</v>
      </c>
      <c r="DM7" s="24">
        <v>3.87</v>
      </c>
      <c r="DN7" s="24" t="s">
        <v>101</v>
      </c>
      <c r="DO7" s="24" t="s">
        <v>101</v>
      </c>
      <c r="DP7" s="24" t="s">
        <v>101</v>
      </c>
      <c r="DQ7" s="24" t="s">
        <v>101</v>
      </c>
      <c r="DR7" s="24">
        <v>27.46</v>
      </c>
      <c r="DS7" s="24">
        <v>30.82</v>
      </c>
      <c r="DT7" s="24" t="s">
        <v>101</v>
      </c>
      <c r="DU7" s="24" t="s">
        <v>101</v>
      </c>
      <c r="DV7" s="24" t="s">
        <v>101</v>
      </c>
      <c r="DW7" s="24" t="s">
        <v>101</v>
      </c>
      <c r="DX7" s="24">
        <v>0</v>
      </c>
      <c r="DY7" s="24" t="s">
        <v>101</v>
      </c>
      <c r="DZ7" s="24" t="s">
        <v>101</v>
      </c>
      <c r="EA7" s="24" t="s">
        <v>101</v>
      </c>
      <c r="EB7" s="24" t="s">
        <v>101</v>
      </c>
      <c r="EC7" s="24">
        <v>0.02</v>
      </c>
      <c r="ED7" s="24">
        <v>0.06</v>
      </c>
      <c r="EE7" s="24" t="s">
        <v>101</v>
      </c>
      <c r="EF7" s="24" t="s">
        <v>101</v>
      </c>
      <c r="EG7" s="24" t="s">
        <v>101</v>
      </c>
      <c r="EH7" s="24" t="s">
        <v>101</v>
      </c>
      <c r="EI7" s="24">
        <v>0</v>
      </c>
      <c r="EJ7" s="24" t="s">
        <v>101</v>
      </c>
      <c r="EK7" s="24" t="s">
        <v>101</v>
      </c>
      <c r="EL7" s="24" t="s">
        <v>101</v>
      </c>
      <c r="EM7" s="24" t="s">
        <v>101</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110</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00360@town.hirono.iwate.jp</cp:lastModifiedBy>
  <cp:lastPrinted>2026-02-06T00:49:22Z</cp:lastPrinted>
  <dcterms:created xsi:type="dcterms:W3CDTF">2025-12-23T06:08:48Z</dcterms:created>
  <dcterms:modified xsi:type="dcterms:W3CDTF">2026-03-09T23:57:21Z</dcterms:modified>
  <cp:category/>
</cp:coreProperties>
</file>